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a/Uwe/01_Dokumente/01_Uwe/Bienen/02_BV_Alb_Lautertal/__homepage_Dateien/Bilder-für-homepage/"/>
    </mc:Choice>
  </mc:AlternateContent>
  <xr:revisionPtr revIDLastSave="0" documentId="8_{1CC3D38A-B6D5-9148-940B-15489AED62B6}" xr6:coauthVersionLast="47" xr6:coauthVersionMax="47" xr10:uidLastSave="{00000000-0000-0000-0000-000000000000}"/>
  <bookViews>
    <workbookView xWindow="21960" yWindow="2480" windowWidth="26720" windowHeight="24020" xr2:uid="{9625464F-DA05-A544-8B4E-7892A85C0B3F}"/>
  </bookViews>
  <sheets>
    <sheet name="Blat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14" i="1"/>
  <c r="D11" i="1" s="1"/>
  <c r="D8" i="1" s="1"/>
  <c r="D13" i="1"/>
  <c r="D10" i="1" s="1"/>
  <c r="D7" i="1" s="1"/>
  <c r="D12" i="1"/>
  <c r="D9" i="1" s="1"/>
  <c r="D6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<sst xmlns="http://schemas.openxmlformats.org/spreadsheetml/2006/main" count="63" uniqueCount="52">
  <si>
    <t>Tag</t>
  </si>
  <si>
    <t>Datum</t>
  </si>
  <si>
    <t>Sammelbrutableger bilden</t>
  </si>
  <si>
    <t>Ei</t>
  </si>
  <si>
    <t>1</t>
  </si>
  <si>
    <t>2</t>
  </si>
  <si>
    <t>Nachschaffungszellen enfernen bis auf eine Wabe, Weiselnäpfchen mit Honigwasser benetzen, Zuchtrahmen mit Weiselnäpfchen einfügen</t>
  </si>
  <si>
    <t>3</t>
  </si>
  <si>
    <t>letzte Nachschaffungszellen entfernen, Umlarven</t>
  </si>
  <si>
    <t>4</t>
  </si>
  <si>
    <t>5</t>
  </si>
  <si>
    <t>6</t>
  </si>
  <si>
    <t>7</t>
  </si>
  <si>
    <t>Ende Tag 8  verdeckelte Zellen in Schutzkäfige</t>
  </si>
  <si>
    <t>8</t>
  </si>
  <si>
    <t>Zelle nicht transportfähig</t>
  </si>
  <si>
    <t>9</t>
  </si>
  <si>
    <t>10</t>
  </si>
  <si>
    <t>11</t>
  </si>
  <si>
    <t>12</t>
  </si>
  <si>
    <t>13</t>
  </si>
  <si>
    <t>14</t>
  </si>
  <si>
    <t>15</t>
  </si>
  <si>
    <t>Königinnen schlüpfen</t>
  </si>
  <si>
    <t>16</t>
  </si>
  <si>
    <t>Begattungsvölkchen bilden, Königinnen verschulen</t>
  </si>
  <si>
    <t>17</t>
  </si>
  <si>
    <t>Flugtag 2</t>
  </si>
  <si>
    <t>18</t>
  </si>
  <si>
    <t>Flugtag 3</t>
  </si>
  <si>
    <t>19</t>
  </si>
  <si>
    <t>Flugtag 4</t>
  </si>
  <si>
    <t>20</t>
  </si>
  <si>
    <t>21</t>
  </si>
  <si>
    <t>22</t>
  </si>
  <si>
    <t>23</t>
  </si>
  <si>
    <t>24</t>
  </si>
  <si>
    <t>25</t>
  </si>
  <si>
    <t>26</t>
  </si>
  <si>
    <t>27</t>
  </si>
  <si>
    <t>Königinn in Eilage</t>
  </si>
  <si>
    <t>28</t>
  </si>
  <si>
    <t>29</t>
  </si>
  <si>
    <t>30</t>
  </si>
  <si>
    <t>31</t>
  </si>
  <si>
    <t>32</t>
  </si>
  <si>
    <t>Larve</t>
  </si>
  <si>
    <t>Puppe</t>
  </si>
  <si>
    <r>
      <rPr>
        <b/>
        <sz val="14"/>
        <color theme="1"/>
        <rFont val="Calibri (Textkörper)"/>
      </rPr>
      <t>♀♀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Calibri"/>
        <family val="2"/>
        <scheme val="minor"/>
      </rPr>
      <t>geschlüpft</t>
    </r>
  </si>
  <si>
    <t>Vermehrung mit Begattungsvolk aus Sammelbrutableger</t>
  </si>
  <si>
    <r>
      <t xml:space="preserve">Begattung </t>
    </r>
    <r>
      <rPr>
        <b/>
        <sz val="12"/>
        <color theme="1"/>
        <rFont val="Arial"/>
        <family val="2"/>
      </rPr>
      <t>♀♀</t>
    </r>
  </si>
  <si>
    <t>Vermehrung mit Umlarvdatum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</si>
</sst>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 (Textkörper)_x0000_"/>
    </font>
    <font>
      <b/>
      <sz val="16"/>
      <color theme="1"/>
      <name val="Calibri (Textkörper)_x0000_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 (Textkörper)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7E7E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1" fontId="0" fillId="2" borderId="4" xfId="0" applyNumberFormat="1" applyFill="1" applyBorder="1" applyAlignment="1">
      <alignment horizontal="center" wrapText="1"/>
    </xf>
    <xf numFmtId="0" fontId="2" fillId="0" borderId="4" xfId="0" applyFont="1" applyBorder="1"/>
    <xf numFmtId="49" fontId="0" fillId="3" borderId="4" xfId="0" applyNumberForma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14" fontId="0" fillId="0" borderId="7" xfId="0" applyNumberFormat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2" fillId="7" borderId="4" xfId="0" applyFont="1" applyFill="1" applyBorder="1"/>
    <xf numFmtId="49" fontId="0" fillId="8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6" fillId="0" borderId="4" xfId="0" applyFont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4" xfId="0" applyFont="1" applyFill="1" applyBorder="1" applyAlignment="1">
      <alignment vertical="center" wrapText="1"/>
    </xf>
    <xf numFmtId="49" fontId="0" fillId="5" borderId="5" xfId="0" applyNumberFormat="1" applyFill="1" applyBorder="1" applyAlignment="1">
      <alignment horizontal="center" vertical="center"/>
    </xf>
    <xf numFmtId="14" fontId="3" fillId="6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Border="1"/>
    <xf numFmtId="0" fontId="9" fillId="7" borderId="4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8" borderId="13" xfId="0" applyNumberFormat="1" applyFill="1" applyBorder="1" applyAlignment="1">
      <alignment horizontal="center"/>
    </xf>
    <xf numFmtId="49" fontId="0" fillId="8" borderId="1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B9A6-A348-474F-9AA3-E5CF49986C95}">
  <sheetPr>
    <pageSetUpPr fitToPage="1"/>
  </sheetPr>
  <dimension ref="A1:D50"/>
  <sheetViews>
    <sheetView tabSelected="1" zoomScale="139" zoomScaleNormal="139" workbookViewId="0">
      <selection activeCell="H17" sqref="H17"/>
    </sheetView>
  </sheetViews>
  <sheetFormatPr baseColWidth="10" defaultRowHeight="16"/>
  <cols>
    <col min="1" max="1" width="49.83203125" customWidth="1"/>
    <col min="2" max="2" width="6.83203125" customWidth="1"/>
    <col min="3" max="3" width="6.6640625" style="19" customWidth="1"/>
    <col min="4" max="4" width="10.83203125" style="20"/>
  </cols>
  <sheetData>
    <row r="1" spans="1:4" ht="17" thickBot="1">
      <c r="A1" s="28" t="s">
        <v>51</v>
      </c>
      <c r="B1" s="29"/>
      <c r="C1" s="29"/>
      <c r="D1" s="30"/>
    </row>
    <row r="3" spans="1:4" ht="17">
      <c r="A3" s="1" t="s">
        <v>49</v>
      </c>
      <c r="B3" s="31" t="s">
        <v>0</v>
      </c>
      <c r="C3" s="32"/>
      <c r="D3" s="2" t="s">
        <v>1</v>
      </c>
    </row>
    <row r="4" spans="1:4">
      <c r="A4" s="1"/>
      <c r="B4" s="3"/>
      <c r="C4" s="3"/>
      <c r="D4" s="4"/>
    </row>
    <row r="5" spans="1:4">
      <c r="A5" s="1"/>
      <c r="B5" s="3"/>
      <c r="C5" s="3"/>
      <c r="D5" s="4"/>
    </row>
    <row r="6" spans="1:4">
      <c r="A6" s="5" t="s">
        <v>2</v>
      </c>
      <c r="B6" s="3"/>
      <c r="C6" s="6">
        <f>DATE(YEAR(D6),MONTH(D6),DAY(D6))-DATE(YEAR(D$15),MONTH(D$15),DAY(D$15))</f>
        <v>-9</v>
      </c>
      <c r="D6" s="4">
        <f t="shared" ref="D6:D11" si="0">D9-3</f>
        <v>45050</v>
      </c>
    </row>
    <row r="7" spans="1:4">
      <c r="A7" s="1"/>
      <c r="B7" s="3"/>
      <c r="C7" s="6">
        <f>C6+1</f>
        <v>-8</v>
      </c>
      <c r="D7" s="4">
        <f t="shared" si="0"/>
        <v>45051</v>
      </c>
    </row>
    <row r="8" spans="1:4">
      <c r="A8" s="1"/>
      <c r="B8" s="3"/>
      <c r="C8" s="6">
        <f t="shared" ref="C8:C14" si="1">C7+1</f>
        <v>-7</v>
      </c>
      <c r="D8" s="4">
        <f t="shared" si="0"/>
        <v>45052</v>
      </c>
    </row>
    <row r="9" spans="1:4">
      <c r="A9" s="1"/>
      <c r="B9" s="3"/>
      <c r="C9" s="6">
        <f t="shared" si="1"/>
        <v>-6</v>
      </c>
      <c r="D9" s="4">
        <f t="shared" si="0"/>
        <v>45053</v>
      </c>
    </row>
    <row r="10" spans="1:4">
      <c r="A10" s="1"/>
      <c r="B10" s="3"/>
      <c r="C10" s="6">
        <f t="shared" si="1"/>
        <v>-5</v>
      </c>
      <c r="D10" s="4">
        <f t="shared" si="0"/>
        <v>45054</v>
      </c>
    </row>
    <row r="11" spans="1:4">
      <c r="A11" s="1"/>
      <c r="B11" s="3"/>
      <c r="C11" s="6">
        <f t="shared" si="1"/>
        <v>-4</v>
      </c>
      <c r="D11" s="4">
        <f t="shared" si="0"/>
        <v>45055</v>
      </c>
    </row>
    <row r="12" spans="1:4" ht="19">
      <c r="A12" s="26" t="s">
        <v>3</v>
      </c>
      <c r="B12" s="8" t="s">
        <v>4</v>
      </c>
      <c r="C12" s="6">
        <f t="shared" si="1"/>
        <v>-3</v>
      </c>
      <c r="D12" s="4">
        <f>D15-3</f>
        <v>45056</v>
      </c>
    </row>
    <row r="13" spans="1:4">
      <c r="A13" s="7"/>
      <c r="B13" s="8" t="s">
        <v>5</v>
      </c>
      <c r="C13" s="6">
        <f t="shared" si="1"/>
        <v>-2</v>
      </c>
      <c r="D13" s="4">
        <f>D15-2</f>
        <v>45057</v>
      </c>
    </row>
    <row r="14" spans="1:4" ht="27">
      <c r="A14" s="9" t="s">
        <v>6</v>
      </c>
      <c r="B14" s="47" t="s">
        <v>7</v>
      </c>
      <c r="C14" s="6">
        <f t="shared" si="1"/>
        <v>-1</v>
      </c>
      <c r="D14" s="10">
        <f>D15-1</f>
        <v>45058</v>
      </c>
    </row>
    <row r="15" spans="1:4" ht="40">
      <c r="A15" s="23" t="s">
        <v>8</v>
      </c>
      <c r="B15" s="24" t="s">
        <v>9</v>
      </c>
      <c r="C15" s="33" t="s">
        <v>10</v>
      </c>
      <c r="D15" s="25">
        <v>45059</v>
      </c>
    </row>
    <row r="16" spans="1:4" ht="19">
      <c r="A16" s="26" t="s">
        <v>46</v>
      </c>
      <c r="B16" s="11" t="s">
        <v>10</v>
      </c>
      <c r="C16" s="34"/>
      <c r="D16" s="12">
        <f>D15+1</f>
        <v>45060</v>
      </c>
    </row>
    <row r="17" spans="1:4">
      <c r="A17" s="7"/>
      <c r="B17" s="11" t="s">
        <v>11</v>
      </c>
      <c r="C17" s="34"/>
      <c r="D17" s="4">
        <f t="shared" ref="D17:D43" si="2">D16+1</f>
        <v>45061</v>
      </c>
    </row>
    <row r="18" spans="1:4">
      <c r="A18" s="7"/>
      <c r="B18" s="11" t="s">
        <v>12</v>
      </c>
      <c r="C18" s="34"/>
      <c r="D18" s="4">
        <f t="shared" si="2"/>
        <v>45062</v>
      </c>
    </row>
    <row r="19" spans="1:4" ht="17" thickBot="1">
      <c r="A19" s="13" t="s">
        <v>13</v>
      </c>
      <c r="B19" s="11" t="s">
        <v>14</v>
      </c>
      <c r="C19" s="35"/>
      <c r="D19" s="4">
        <f t="shared" si="2"/>
        <v>45063</v>
      </c>
    </row>
    <row r="20" spans="1:4" ht="17" thickBot="1">
      <c r="A20" s="14" t="s">
        <v>15</v>
      </c>
      <c r="B20" s="21" t="s">
        <v>16</v>
      </c>
      <c r="C20" s="36" t="s">
        <v>14</v>
      </c>
      <c r="D20" s="4">
        <f t="shared" si="2"/>
        <v>45064</v>
      </c>
    </row>
    <row r="21" spans="1:4" ht="20" thickBot="1">
      <c r="A21" s="27" t="s">
        <v>47</v>
      </c>
      <c r="B21" s="21" t="s">
        <v>17</v>
      </c>
      <c r="C21" s="37"/>
      <c r="D21" s="4">
        <f t="shared" si="2"/>
        <v>45065</v>
      </c>
    </row>
    <row r="22" spans="1:4" ht="17" thickBot="1">
      <c r="A22" s="15"/>
      <c r="B22" s="21" t="s">
        <v>18</v>
      </c>
      <c r="C22" s="37"/>
      <c r="D22" s="4">
        <f t="shared" si="2"/>
        <v>45066</v>
      </c>
    </row>
    <row r="23" spans="1:4" ht="17" thickBot="1">
      <c r="A23" s="15"/>
      <c r="B23" s="21" t="s">
        <v>19</v>
      </c>
      <c r="C23" s="37"/>
      <c r="D23" s="4">
        <f t="shared" si="2"/>
        <v>45067</v>
      </c>
    </row>
    <row r="24" spans="1:4" ht="17" thickBot="1">
      <c r="A24" s="15"/>
      <c r="B24" s="21" t="s">
        <v>20</v>
      </c>
      <c r="C24" s="37"/>
      <c r="D24" s="4">
        <f t="shared" si="2"/>
        <v>45068</v>
      </c>
    </row>
    <row r="25" spans="1:4" ht="17" thickBot="1">
      <c r="A25" s="15"/>
      <c r="B25" s="21" t="s">
        <v>21</v>
      </c>
      <c r="C25" s="37"/>
      <c r="D25" s="4">
        <f t="shared" si="2"/>
        <v>45069</v>
      </c>
    </row>
    <row r="26" spans="1:4" ht="17" thickBot="1">
      <c r="A26" s="15"/>
      <c r="B26" s="21" t="s">
        <v>22</v>
      </c>
      <c r="C26" s="37"/>
      <c r="D26" s="4">
        <f t="shared" si="2"/>
        <v>45070</v>
      </c>
    </row>
    <row r="27" spans="1:4" ht="17" thickBot="1">
      <c r="A27" s="7" t="s">
        <v>23</v>
      </c>
      <c r="B27" s="21" t="s">
        <v>24</v>
      </c>
      <c r="C27" s="38"/>
      <c r="D27" s="4">
        <f t="shared" si="2"/>
        <v>45071</v>
      </c>
    </row>
    <row r="28" spans="1:4">
      <c r="A28" s="13" t="s">
        <v>25</v>
      </c>
      <c r="B28" s="16" t="s">
        <v>26</v>
      </c>
      <c r="C28" s="17"/>
      <c r="D28" s="4">
        <f t="shared" si="2"/>
        <v>45072</v>
      </c>
    </row>
    <row r="29" spans="1:4">
      <c r="A29" s="7" t="s">
        <v>27</v>
      </c>
      <c r="B29" s="16" t="s">
        <v>28</v>
      </c>
      <c r="C29" s="17"/>
      <c r="D29" s="4">
        <f t="shared" si="2"/>
        <v>45073</v>
      </c>
    </row>
    <row r="30" spans="1:4">
      <c r="A30" s="7" t="s">
        <v>29</v>
      </c>
      <c r="B30" s="16" t="s">
        <v>30</v>
      </c>
      <c r="C30" s="17"/>
      <c r="D30" s="4">
        <f t="shared" si="2"/>
        <v>45074</v>
      </c>
    </row>
    <row r="31" spans="1:4">
      <c r="A31" s="7" t="s">
        <v>31</v>
      </c>
      <c r="B31" s="16" t="s">
        <v>32</v>
      </c>
      <c r="C31" s="17"/>
      <c r="D31" s="4">
        <f t="shared" si="2"/>
        <v>45075</v>
      </c>
    </row>
    <row r="32" spans="1:4">
      <c r="A32" s="18" t="s">
        <v>50</v>
      </c>
      <c r="B32" s="16" t="s">
        <v>33</v>
      </c>
      <c r="C32" s="17"/>
      <c r="D32" s="4">
        <f t="shared" si="2"/>
        <v>45076</v>
      </c>
    </row>
    <row r="33" spans="1:4">
      <c r="A33" s="18" t="s">
        <v>50</v>
      </c>
      <c r="B33" s="16" t="s">
        <v>34</v>
      </c>
      <c r="C33" s="17"/>
      <c r="D33" s="4">
        <f t="shared" si="2"/>
        <v>45077</v>
      </c>
    </row>
    <row r="34" spans="1:4">
      <c r="A34" s="18" t="s">
        <v>50</v>
      </c>
      <c r="B34" s="16" t="s">
        <v>35</v>
      </c>
      <c r="C34" s="17"/>
      <c r="D34" s="4">
        <f t="shared" si="2"/>
        <v>45078</v>
      </c>
    </row>
    <row r="35" spans="1:4">
      <c r="A35" s="7"/>
      <c r="B35" s="16" t="s">
        <v>36</v>
      </c>
      <c r="C35" s="17"/>
      <c r="D35" s="4">
        <f t="shared" si="2"/>
        <v>45079</v>
      </c>
    </row>
    <row r="36" spans="1:4">
      <c r="A36" s="7"/>
      <c r="B36" s="16" t="s">
        <v>37</v>
      </c>
      <c r="C36" s="17"/>
      <c r="D36" s="4">
        <f t="shared" si="2"/>
        <v>45080</v>
      </c>
    </row>
    <row r="37" spans="1:4">
      <c r="A37" s="7"/>
      <c r="B37" s="16" t="s">
        <v>38</v>
      </c>
      <c r="C37" s="17"/>
      <c r="D37" s="4">
        <f t="shared" si="2"/>
        <v>45081</v>
      </c>
    </row>
    <row r="38" spans="1:4">
      <c r="A38" s="7"/>
      <c r="B38" s="16" t="s">
        <v>39</v>
      </c>
      <c r="C38" s="17"/>
      <c r="D38" s="4">
        <f t="shared" si="2"/>
        <v>45082</v>
      </c>
    </row>
    <row r="39" spans="1:4">
      <c r="A39" s="14" t="s">
        <v>40</v>
      </c>
      <c r="B39" s="16" t="s">
        <v>41</v>
      </c>
      <c r="C39" s="17"/>
      <c r="D39" s="4">
        <f t="shared" si="2"/>
        <v>45083</v>
      </c>
    </row>
    <row r="40" spans="1:4">
      <c r="A40" s="14" t="s">
        <v>40</v>
      </c>
      <c r="B40" s="16" t="s">
        <v>42</v>
      </c>
      <c r="C40" s="17"/>
      <c r="D40" s="4">
        <f t="shared" si="2"/>
        <v>45084</v>
      </c>
    </row>
    <row r="41" spans="1:4">
      <c r="A41" s="14" t="s">
        <v>40</v>
      </c>
      <c r="B41" s="16" t="s">
        <v>43</v>
      </c>
      <c r="C41" s="17"/>
      <c r="D41" s="4">
        <f t="shared" si="2"/>
        <v>45085</v>
      </c>
    </row>
    <row r="42" spans="1:4">
      <c r="A42" s="14" t="s">
        <v>40</v>
      </c>
      <c r="B42" s="16" t="s">
        <v>44</v>
      </c>
      <c r="C42" s="17"/>
      <c r="D42" s="4">
        <f t="shared" si="2"/>
        <v>45086</v>
      </c>
    </row>
    <row r="43" spans="1:4">
      <c r="A43" s="14" t="s">
        <v>40</v>
      </c>
      <c r="B43" s="16" t="s">
        <v>45</v>
      </c>
      <c r="C43" s="17"/>
      <c r="D43" s="4">
        <f t="shared" si="2"/>
        <v>45087</v>
      </c>
    </row>
    <row r="44" spans="1:4" ht="17" thickBot="1"/>
    <row r="45" spans="1:4" ht="17" thickBot="1">
      <c r="B45" s="41" t="s">
        <v>3</v>
      </c>
      <c r="C45" s="42"/>
    </row>
    <row r="46" spans="1:4" ht="17" thickBot="1">
      <c r="B46" s="43" t="s">
        <v>46</v>
      </c>
      <c r="C46" s="44"/>
    </row>
    <row r="47" spans="1:4" ht="17" thickBot="1">
      <c r="B47" s="45" t="s">
        <v>47</v>
      </c>
      <c r="C47" s="46"/>
    </row>
    <row r="48" spans="1:4" ht="19">
      <c r="B48" s="39" t="s">
        <v>48</v>
      </c>
      <c r="C48" s="40"/>
    </row>
    <row r="50" spans="2:2">
      <c r="B50" s="22"/>
    </row>
  </sheetData>
  <sheetProtection selectLockedCells="1"/>
  <mergeCells count="8">
    <mergeCell ref="A1:D1"/>
    <mergeCell ref="B3:C3"/>
    <mergeCell ref="C15:C19"/>
    <mergeCell ref="C20:C27"/>
    <mergeCell ref="B48:C48"/>
    <mergeCell ref="B45:C45"/>
    <mergeCell ref="B46:C46"/>
    <mergeCell ref="B47:C47"/>
  </mergeCells>
  <pageMargins left="0.7" right="0.7" top="0.78740157499999996" bottom="0.78740157499999996" header="0.3" footer="0.3"/>
  <pageSetup paperSize="9" scale="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Wacker</dc:creator>
  <cp:lastModifiedBy>Uwe Wacker</cp:lastModifiedBy>
  <cp:lastPrinted>2019-04-08T14:56:57Z</cp:lastPrinted>
  <dcterms:created xsi:type="dcterms:W3CDTF">2018-03-08T08:23:22Z</dcterms:created>
  <dcterms:modified xsi:type="dcterms:W3CDTF">2023-02-14T09:21:16Z</dcterms:modified>
</cp:coreProperties>
</file>